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fuk\Desktop\Tools Howabee\V4_Neues Design mit Blattschutz PW G7d!zX@93mL#qT2e\"/>
    </mc:Choice>
  </mc:AlternateContent>
  <xr:revisionPtr revIDLastSave="0" documentId="13_ncr:1_{4F33BC5D-3D5F-4C91-81DB-686152E8116A}" xr6:coauthVersionLast="47" xr6:coauthVersionMax="47" xr10:uidLastSave="{00000000-0000-0000-0000-000000000000}"/>
  <workbookProtection workbookAlgorithmName="SHA-512" workbookHashValue="vHXBdLdKTD9nMsx3VJwBN8YOPjUCM6MF5462IU1r5exvy/zhGE/UIwHVHiU+vsvWHYPKZ2dfP656w+QdY4XS0g==" workbookSaltValue="7E8rBptsp3B0+IYkjnvxIA==" workbookSpinCount="100000" lockStructure="1"/>
  <bookViews>
    <workbookView xWindow="-25605" yWindow="645" windowWidth="23040" windowHeight="1476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" i="1" l="1"/>
  <c r="D38" i="1"/>
  <c r="C40" i="1"/>
  <c r="C39" i="1"/>
  <c r="C38" i="1"/>
  <c r="C37" i="1"/>
  <c r="C36" i="1"/>
  <c r="C35" i="1"/>
  <c r="C16" i="1"/>
  <c r="C33" i="1"/>
  <c r="D37" i="1" s="1"/>
  <c r="H33" i="1"/>
  <c r="F33" i="1"/>
  <c r="F16" i="1"/>
  <c r="F35" i="1" s="1"/>
  <c r="G16" i="1"/>
</calcChain>
</file>

<file path=xl/sharedStrings.xml><?xml version="1.0" encoding="utf-8"?>
<sst xmlns="http://schemas.openxmlformats.org/spreadsheetml/2006/main" count="68" uniqueCount="62">
  <si>
    <t>Einnahmen-Ausgaben-Rechner / Haushaltsbuch</t>
  </si>
  <si>
    <t>Personenanzahl in der Wohnung lebend:</t>
  </si>
  <si>
    <t>Einnahmen</t>
  </si>
  <si>
    <t>Tragt hier unten eure Einnahmen ein.</t>
  </si>
  <si>
    <t>Information</t>
  </si>
  <si>
    <t>Eigenkapital:</t>
  </si>
  <si>
    <t>Wie viel wollt ihr mit in die Finanzierung nehmen?</t>
  </si>
  <si>
    <t>Laufzeit bis wann?</t>
  </si>
  <si>
    <t>Nettogehalt pro Monat (insgesamt):</t>
  </si>
  <si>
    <t>13. und 14. Gehalt (insgesamt):</t>
  </si>
  <si>
    <t>Boni pro Jahr:</t>
  </si>
  <si>
    <t>Kindergeld pro Monat:</t>
  </si>
  <si>
    <t>Nebenberuf pro Monat:</t>
  </si>
  <si>
    <t>Mieteinnahmen:</t>
  </si>
  <si>
    <t>Sonstige Einnahmen:</t>
  </si>
  <si>
    <t>Summe Einnahmen:</t>
  </si>
  <si>
    <t>Girokonto</t>
  </si>
  <si>
    <t>Sparbücher</t>
  </si>
  <si>
    <t>Fonds</t>
  </si>
  <si>
    <t>Aktien</t>
  </si>
  <si>
    <t>Lebensversicherung</t>
  </si>
  <si>
    <t>Bausparverträge</t>
  </si>
  <si>
    <t>Gold geschätzt</t>
  </si>
  <si>
    <t>Weiteres Eigenkapital:</t>
  </si>
  <si>
    <t>Summe:</t>
  </si>
  <si>
    <t>Verbindlichkeiten</t>
  </si>
  <si>
    <t>Wann sind die Kredite abbezahlt?</t>
  </si>
  <si>
    <t>Miete</t>
  </si>
  <si>
    <t>Strom, Gas, Wasser</t>
  </si>
  <si>
    <t>Kleidung, Körperpflege</t>
  </si>
  <si>
    <t>Nahrungsmittel</t>
  </si>
  <si>
    <t>Internet, Handy</t>
  </si>
  <si>
    <t>Netflix, Amazon</t>
  </si>
  <si>
    <t>KFZ (Versicherung, Treibstoff, etc.)</t>
  </si>
  <si>
    <t>Öffentliche Verkehrsmittel</t>
  </si>
  <si>
    <t>Versicherungen</t>
  </si>
  <si>
    <t>Urlaub</t>
  </si>
  <si>
    <t>Reparaturen (Auto)</t>
  </si>
  <si>
    <t>Freizeitaktivitäten</t>
  </si>
  <si>
    <t>Sonstige Ausgaben</t>
  </si>
  <si>
    <t>Ausgaben Insgesamt:</t>
  </si>
  <si>
    <t>Monatliche Belastung:</t>
  </si>
  <si>
    <t>Monatlicher Überschuss:</t>
  </si>
  <si>
    <t>Jährlicher Überschuss</t>
  </si>
  <si>
    <t>Monatliche Belastung ohne derzeitige Mietausgaben:</t>
  </si>
  <si>
    <t>Monatlicher Überschuss ohne derzeitige Mietausgaben:</t>
  </si>
  <si>
    <t>Jährlicher Überschuss ohne derzeitige Mietausgaben:</t>
  </si>
  <si>
    <t>Konsumentenkredit (auch 0% Finanzierung)</t>
  </si>
  <si>
    <t>Leasingraten</t>
  </si>
  <si>
    <t>Private Kredite</t>
  </si>
  <si>
    <t>Bafög Kredit</t>
  </si>
  <si>
    <t>Immobiliendarlehen</t>
  </si>
  <si>
    <t>Überzogenes Konto</t>
  </si>
  <si>
    <t>Weiteres Darlehen</t>
  </si>
  <si>
    <t>Summe Kredite monatlich:</t>
  </si>
  <si>
    <t>Eigenkapital nach Abzug der Verbindlichkeiten:</t>
  </si>
  <si>
    <t>Summe Restwert:</t>
  </si>
  <si>
    <t>Tragt hier ein wie viel 
Eigenkapital ihr habt</t>
  </si>
  <si>
    <t>Wie viel ihr monatlich 
bezahlt:</t>
  </si>
  <si>
    <t>Tragt hier unten eure Ausgaben ein</t>
  </si>
  <si>
    <t>Restwert 
Verbindlichkeiten</t>
  </si>
  <si>
    <t>Ausgaben monatlich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</si>
</sst>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;[Red]#,##0.00\ &quot;€&quot;"/>
    <numFmt numFmtId="165" formatCode="#,##0.00\ _€;[Red]#,##0.00\ _€"/>
    <numFmt numFmtId="166" formatCode="#,##0.00\ &quot;€&quot;"/>
    <numFmt numFmtId="167" formatCode="#,##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DCEAF5"/>
        <bgColor indexed="64"/>
      </patternFill>
    </fill>
    <fill>
      <gradientFill degree="270">
        <stop position="0">
          <color rgb="FFDCEAF5"/>
        </stop>
        <stop position="1">
          <color rgb="FFA8C0DA"/>
        </stop>
      </gradientFill>
    </fill>
    <fill>
      <gradientFill degree="180">
        <stop position="0">
          <color rgb="FFF9F9F3"/>
        </stop>
        <stop position="1">
          <color rgb="FFF1F0E7"/>
        </stop>
      </gradientFill>
    </fill>
    <fill>
      <gradientFill degree="270">
        <stop position="0">
          <color theme="0" tint="-5.0965910824915313E-2"/>
        </stop>
        <stop position="1">
          <color rgb="FFA8C0DA"/>
        </stop>
      </gradient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0" fontId="0" fillId="7" borderId="0" xfId="0" applyFill="1"/>
    <xf numFmtId="0" fontId="0" fillId="7" borderId="0" xfId="0" applyFill="1" applyAlignment="1">
      <alignment vertical="center"/>
    </xf>
    <xf numFmtId="0" fontId="0" fillId="5" borderId="1" xfId="0" applyFill="1" applyBorder="1" applyProtection="1">
      <protection locked="0" hidden="1"/>
    </xf>
    <xf numFmtId="0" fontId="0" fillId="5" borderId="0" xfId="0" applyFill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 wrapText="1"/>
      <protection locked="0" hidden="1"/>
    </xf>
    <xf numFmtId="14" fontId="0" fillId="5" borderId="6" xfId="0" applyNumberFormat="1" applyFill="1" applyBorder="1" applyAlignment="1" applyProtection="1">
      <alignment horizontal="center" vertical="center"/>
      <protection locked="0" hidden="1"/>
    </xf>
    <xf numFmtId="0" fontId="0" fillId="5" borderId="8" xfId="0" applyFill="1" applyBorder="1" applyAlignment="1" applyProtection="1">
      <alignment horizontal="center" vertical="center"/>
      <protection locked="0" hidden="1"/>
    </xf>
    <xf numFmtId="0" fontId="1" fillId="2" borderId="8" xfId="0" applyFont="1" applyFill="1" applyBorder="1" applyAlignment="1" applyProtection="1">
      <alignment vertical="center" wrapText="1"/>
      <protection locked="0" hidden="1"/>
    </xf>
    <xf numFmtId="14" fontId="0" fillId="5" borderId="9" xfId="0" applyNumberFormat="1" applyFill="1" applyBorder="1" applyAlignment="1" applyProtection="1">
      <alignment horizontal="center" vertical="center"/>
      <protection locked="0" hidden="1"/>
    </xf>
    <xf numFmtId="0" fontId="0" fillId="5" borderId="6" xfId="0" applyFill="1" applyBorder="1" applyAlignment="1" applyProtection="1">
      <alignment horizontal="center" vertical="center"/>
      <protection locked="0" hidden="1"/>
    </xf>
    <xf numFmtId="0" fontId="0" fillId="7" borderId="0" xfId="0" applyFill="1" applyProtection="1">
      <protection hidden="1"/>
    </xf>
    <xf numFmtId="0" fontId="1" fillId="2" borderId="2" xfId="0" applyFont="1" applyFill="1" applyBorder="1" applyAlignment="1" applyProtection="1">
      <alignment vertical="center" wrapText="1"/>
      <protection hidden="1"/>
    </xf>
    <xf numFmtId="0" fontId="0" fillId="2" borderId="3" xfId="0" applyFill="1" applyBorder="1" applyProtection="1">
      <protection hidden="1"/>
    </xf>
    <xf numFmtId="0" fontId="1" fillId="2" borderId="3" xfId="0" applyFont="1" applyFill="1" applyBorder="1" applyAlignment="1" applyProtection="1">
      <alignment vertical="center" wrapText="1"/>
      <protection hidden="1"/>
    </xf>
    <xf numFmtId="0" fontId="0" fillId="2" borderId="4" xfId="0" applyFill="1" applyBorder="1" applyAlignment="1" applyProtection="1">
      <alignment horizontal="left" vertical="center"/>
      <protection hidden="1"/>
    </xf>
    <xf numFmtId="0" fontId="1" fillId="2" borderId="5" xfId="0" applyFont="1" applyFill="1" applyBorder="1" applyAlignment="1" applyProtection="1">
      <alignment vertical="center" wrapText="1"/>
      <protection hidden="1"/>
    </xf>
    <xf numFmtId="164" fontId="3" fillId="3" borderId="1" xfId="0" applyNumberFormat="1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horizontal="right" vertical="center" wrapText="1"/>
      <protection hidden="1"/>
    </xf>
    <xf numFmtId="166" fontId="3" fillId="3" borderId="10" xfId="0" applyNumberFormat="1" applyFont="1" applyFill="1" applyBorder="1" applyAlignment="1" applyProtection="1">
      <alignment horizontal="center" vertical="center"/>
      <protection hidden="1"/>
    </xf>
    <xf numFmtId="164" fontId="3" fillId="2" borderId="0" xfId="0" applyNumberFormat="1" applyFont="1" applyFill="1" applyAlignment="1" applyProtection="1">
      <alignment horizontal="right" vertical="center"/>
      <protection hidden="1"/>
    </xf>
    <xf numFmtId="167" fontId="3" fillId="3" borderId="1" xfId="0" applyNumberFormat="1" applyFont="1" applyFill="1" applyBorder="1" applyAlignment="1" applyProtection="1">
      <alignment horizontal="center" vertical="center"/>
      <protection hidden="1"/>
    </xf>
    <xf numFmtId="0" fontId="0" fillId="2" borderId="6" xfId="0" applyFill="1" applyBorder="1" applyProtection="1"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164" fontId="1" fillId="3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165" fontId="1" fillId="3" borderId="1" xfId="0" applyNumberFormat="1" applyFont="1" applyFill="1" applyBorder="1" applyAlignment="1" applyProtection="1">
      <alignment horizontal="center" vertical="center"/>
      <protection hidden="1"/>
    </xf>
    <xf numFmtId="164" fontId="1" fillId="2" borderId="0" xfId="0" applyNumberFormat="1" applyFont="1" applyFill="1" applyAlignment="1" applyProtection="1">
      <alignment horizontal="center" vertical="center"/>
      <protection hidden="1"/>
    </xf>
    <xf numFmtId="0" fontId="1" fillId="2" borderId="5" xfId="0" applyFont="1" applyFill="1" applyBorder="1" applyAlignment="1" applyProtection="1">
      <alignment horizontal="left" vertical="center" wrapText="1"/>
      <protection hidden="1"/>
    </xf>
    <xf numFmtId="165" fontId="1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0" fillId="2" borderId="7" xfId="0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0" fillId="2" borderId="9" xfId="0" applyFill="1" applyBorder="1" applyProtection="1">
      <protection hidden="1"/>
    </xf>
    <xf numFmtId="0" fontId="0" fillId="0" borderId="0" xfId="0" applyProtection="1">
      <protection hidden="1"/>
    </xf>
    <xf numFmtId="0" fontId="1" fillId="2" borderId="7" xfId="0" applyFont="1" applyFill="1" applyBorder="1" applyAlignment="1" applyProtection="1">
      <alignment vertical="center" wrapText="1"/>
      <protection hidden="1"/>
    </xf>
    <xf numFmtId="0" fontId="0" fillId="2" borderId="0" xfId="0" applyFill="1" applyProtection="1">
      <protection hidden="1"/>
    </xf>
    <xf numFmtId="0" fontId="3" fillId="2" borderId="5" xfId="0" applyFont="1" applyFill="1" applyBorder="1" applyAlignment="1" applyProtection="1">
      <alignment horizontal="right" vertical="center" wrapText="1"/>
      <protection hidden="1"/>
    </xf>
    <xf numFmtId="0" fontId="3" fillId="2" borderId="0" xfId="0" applyFont="1" applyFill="1" applyAlignment="1" applyProtection="1">
      <alignment horizontal="right" vertical="center" wrapText="1"/>
      <protection hidden="1"/>
    </xf>
    <xf numFmtId="164" fontId="3" fillId="3" borderId="11" xfId="0" applyNumberFormat="1" applyFont="1" applyFill="1" applyBorder="1" applyAlignment="1" applyProtection="1">
      <alignment horizontal="center" vertical="center"/>
      <protection hidden="1"/>
    </xf>
    <xf numFmtId="0" fontId="0" fillId="2" borderId="5" xfId="0" applyFill="1" applyBorder="1" applyProtection="1">
      <protection hidden="1"/>
    </xf>
    <xf numFmtId="0" fontId="1" fillId="6" borderId="2" xfId="0" applyFont="1" applyFill="1" applyBorder="1" applyAlignment="1" applyProtection="1">
      <alignment horizontal="center" vertical="center" wrapText="1"/>
      <protection hidden="1"/>
    </xf>
    <xf numFmtId="0" fontId="1" fillId="6" borderId="3" xfId="0" applyFont="1" applyFill="1" applyBorder="1" applyAlignment="1" applyProtection="1">
      <alignment horizontal="center" vertical="center" wrapText="1"/>
      <protection hidden="1"/>
    </xf>
    <xf numFmtId="0" fontId="1" fillId="6" borderId="4" xfId="0" applyFont="1" applyFill="1" applyBorder="1" applyAlignment="1" applyProtection="1">
      <alignment horizontal="center" vertical="center" wrapText="1"/>
      <protection hidden="1"/>
    </xf>
    <xf numFmtId="0" fontId="1" fillId="2" borderId="8" xfId="0" applyFont="1" applyFill="1" applyBorder="1" applyAlignment="1" applyProtection="1">
      <alignment vertical="center" wrapText="1"/>
      <protection hidden="1"/>
    </xf>
    <xf numFmtId="0" fontId="0" fillId="7" borderId="0" xfId="0" applyFill="1" applyAlignment="1" applyProtection="1">
      <alignment vertical="center"/>
      <protection hidden="1"/>
    </xf>
    <xf numFmtId="0" fontId="2" fillId="4" borderId="10" xfId="0" applyFont="1" applyFill="1" applyBorder="1" applyAlignment="1" applyProtection="1">
      <alignment horizontal="center" vertical="center"/>
      <protection hidden="1"/>
    </xf>
    <xf numFmtId="0" fontId="2" fillId="4" borderId="12" xfId="0" applyFont="1" applyFill="1" applyBorder="1" applyAlignment="1" applyProtection="1">
      <alignment horizontal="center" vertical="center"/>
      <protection hidden="1"/>
    </xf>
    <xf numFmtId="0" fontId="2" fillId="4" borderId="11" xfId="0" applyFont="1" applyFill="1" applyBorder="1" applyAlignment="1" applyProtection="1">
      <alignment horizontal="center" vertical="center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A8C0DA"/>
      <color rgb="FFFAFAFA"/>
      <color rgb="FFDCEAF5"/>
      <color rgb="FFF9F9F3"/>
      <color rgb="FFF1F0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8C0DA"/>
  </sheetPr>
  <dimension ref="A1:XFC42"/>
  <sheetViews>
    <sheetView showGridLines="0" showRowColHeaders="0" tabSelected="1" zoomScale="90" zoomScaleNormal="85" workbookViewId="0">
      <selection activeCell="G7" sqref="G7"/>
    </sheetView>
  </sheetViews>
  <sheetFormatPr baseColWidth="10" defaultColWidth="0" defaultRowHeight="15" zeroHeight="1" x14ac:dyDescent="0.25"/>
  <cols>
    <col min="1" max="1" width="3.42578125" style="13" customWidth="1"/>
    <col min="2" max="2" width="36.140625" style="37" customWidth="1"/>
    <col min="3" max="3" width="19.140625" style="37" customWidth="1"/>
    <col min="4" max="4" width="18.7109375" style="37" customWidth="1"/>
    <col min="5" max="5" width="25" style="37" customWidth="1"/>
    <col min="6" max="6" width="20.85546875" style="37" customWidth="1"/>
    <col min="7" max="7" width="23.85546875" style="37" customWidth="1"/>
    <col min="8" max="8" width="26.140625" style="37" customWidth="1"/>
    <col min="9" max="9" width="18.5703125" style="37" customWidth="1"/>
    <col min="10" max="10" width="2.42578125" style="3" customWidth="1"/>
    <col min="11" max="16382" width="11.42578125" hidden="1"/>
    <col min="16383" max="16383" width="6" hidden="1" customWidth="1"/>
    <col min="16384" max="16384" width="5.5703125" hidden="1" customWidth="1"/>
  </cols>
  <sheetData>
    <row r="1" spans="1:10" s="3" customFormat="1" ht="4.5" customHeight="1" x14ac:dyDescent="0.25">
      <c r="A1" s="13"/>
      <c r="B1" s="13"/>
      <c r="C1" s="13"/>
      <c r="D1" s="13"/>
      <c r="E1" s="13"/>
      <c r="F1" s="13"/>
      <c r="G1" s="13"/>
      <c r="H1" s="13"/>
      <c r="I1" s="13"/>
    </row>
    <row r="2" spans="1:10" ht="36" customHeight="1" x14ac:dyDescent="0.25">
      <c r="B2" s="49" t="s">
        <v>0</v>
      </c>
      <c r="C2" s="50"/>
      <c r="D2" s="50"/>
      <c r="E2" s="50"/>
      <c r="F2" s="50"/>
      <c r="G2" s="50"/>
      <c r="H2" s="50"/>
      <c r="I2" s="51"/>
    </row>
    <row r="3" spans="1:10" s="1" customFormat="1" ht="6" customHeight="1" x14ac:dyDescent="0.25">
      <c r="A3" s="13"/>
      <c r="B3" s="39"/>
      <c r="C3" s="39"/>
      <c r="D3" s="39"/>
      <c r="E3" s="39"/>
      <c r="F3" s="39"/>
      <c r="G3" s="39"/>
      <c r="H3" s="39"/>
      <c r="I3" s="39"/>
      <c r="J3" s="3"/>
    </row>
    <row r="4" spans="1:10" s="1" customFormat="1" ht="19.5" customHeight="1" x14ac:dyDescent="0.25">
      <c r="A4" s="13"/>
      <c r="B4" s="21" t="s">
        <v>1</v>
      </c>
      <c r="C4" s="5"/>
      <c r="D4" s="39"/>
      <c r="E4" s="39"/>
      <c r="F4" s="39"/>
      <c r="G4" s="39"/>
      <c r="H4" s="39"/>
      <c r="I4" s="39"/>
      <c r="J4" s="3"/>
    </row>
    <row r="5" spans="1:10" s="1" customFormat="1" ht="6.6" customHeight="1" x14ac:dyDescent="0.25">
      <c r="A5" s="13"/>
      <c r="B5" s="39"/>
      <c r="C5" s="39"/>
      <c r="D5" s="39"/>
      <c r="E5" s="39"/>
      <c r="F5" s="39"/>
      <c r="G5" s="39"/>
      <c r="H5" s="39"/>
      <c r="I5" s="39"/>
      <c r="J5" s="3"/>
    </row>
    <row r="6" spans="1:10" ht="36.6" customHeight="1" x14ac:dyDescent="0.25">
      <c r="B6" s="44" t="s">
        <v>2</v>
      </c>
      <c r="C6" s="45" t="s">
        <v>3</v>
      </c>
      <c r="D6" s="45" t="s">
        <v>4</v>
      </c>
      <c r="E6" s="45" t="s">
        <v>5</v>
      </c>
      <c r="F6" s="45" t="s">
        <v>57</v>
      </c>
      <c r="G6" s="45" t="s">
        <v>6</v>
      </c>
      <c r="H6" s="45" t="s">
        <v>4</v>
      </c>
      <c r="I6" s="46" t="s">
        <v>7</v>
      </c>
    </row>
    <row r="7" spans="1:10" s="2" customFormat="1" ht="18" customHeight="1" x14ac:dyDescent="0.25">
      <c r="A7" s="48"/>
      <c r="B7" s="18" t="s">
        <v>8</v>
      </c>
      <c r="C7" s="6">
        <v>1</v>
      </c>
      <c r="D7" s="6"/>
      <c r="E7" s="26" t="s">
        <v>16</v>
      </c>
      <c r="F7" s="6">
        <v>1</v>
      </c>
      <c r="G7" s="6">
        <v>2</v>
      </c>
      <c r="H7" s="6"/>
      <c r="I7" s="8">
        <v>45672</v>
      </c>
      <c r="J7" s="4"/>
    </row>
    <row r="8" spans="1:10" s="2" customFormat="1" ht="18" customHeight="1" x14ac:dyDescent="0.25">
      <c r="A8" s="48"/>
      <c r="B8" s="18" t="s">
        <v>9</v>
      </c>
      <c r="C8" s="6">
        <v>2</v>
      </c>
      <c r="D8" s="6"/>
      <c r="E8" s="26" t="s">
        <v>17</v>
      </c>
      <c r="F8" s="6">
        <v>1</v>
      </c>
      <c r="G8" s="6">
        <v>4</v>
      </c>
      <c r="H8" s="6"/>
      <c r="I8" s="8"/>
      <c r="J8" s="4"/>
    </row>
    <row r="9" spans="1:10" s="2" customFormat="1" ht="18" customHeight="1" x14ac:dyDescent="0.25">
      <c r="A9" s="48"/>
      <c r="B9" s="18" t="s">
        <v>10</v>
      </c>
      <c r="C9" s="6">
        <v>3</v>
      </c>
      <c r="D9" s="6"/>
      <c r="E9" s="26" t="s">
        <v>18</v>
      </c>
      <c r="F9" s="6">
        <v>1</v>
      </c>
      <c r="G9" s="6">
        <v>5</v>
      </c>
      <c r="H9" s="6"/>
      <c r="I9" s="8"/>
      <c r="J9" s="4"/>
    </row>
    <row r="10" spans="1:10" s="2" customFormat="1" ht="18" customHeight="1" x14ac:dyDescent="0.25">
      <c r="A10" s="48"/>
      <c r="B10" s="18" t="s">
        <v>11</v>
      </c>
      <c r="C10" s="6">
        <v>4</v>
      </c>
      <c r="D10" s="6"/>
      <c r="E10" s="26" t="s">
        <v>19</v>
      </c>
      <c r="F10" s="6">
        <v>70000</v>
      </c>
      <c r="G10" s="6">
        <v>6</v>
      </c>
      <c r="H10" s="6"/>
      <c r="I10" s="8"/>
      <c r="J10" s="4"/>
    </row>
    <row r="11" spans="1:10" s="2" customFormat="1" ht="18" customHeight="1" x14ac:dyDescent="0.25">
      <c r="A11" s="48"/>
      <c r="B11" s="18" t="s">
        <v>12</v>
      </c>
      <c r="C11" s="6">
        <v>5</v>
      </c>
      <c r="D11" s="6"/>
      <c r="E11" s="26" t="s">
        <v>20</v>
      </c>
      <c r="F11" s="6">
        <v>1</v>
      </c>
      <c r="G11" s="6">
        <v>6</v>
      </c>
      <c r="H11" s="6"/>
      <c r="I11" s="8"/>
      <c r="J11" s="4"/>
    </row>
    <row r="12" spans="1:10" s="2" customFormat="1" ht="18" customHeight="1" x14ac:dyDescent="0.25">
      <c r="A12" s="48"/>
      <c r="B12" s="18" t="s">
        <v>13</v>
      </c>
      <c r="C12" s="6">
        <v>56</v>
      </c>
      <c r="D12" s="6"/>
      <c r="E12" s="26" t="s">
        <v>21</v>
      </c>
      <c r="F12" s="6">
        <v>1</v>
      </c>
      <c r="G12" s="6"/>
      <c r="H12" s="6"/>
      <c r="I12" s="8"/>
      <c r="J12" s="4"/>
    </row>
    <row r="13" spans="1:10" s="2" customFormat="1" ht="18" customHeight="1" x14ac:dyDescent="0.25">
      <c r="A13" s="48"/>
      <c r="B13" s="18" t="s">
        <v>14</v>
      </c>
      <c r="C13" s="6">
        <v>6</v>
      </c>
      <c r="D13" s="6"/>
      <c r="E13" s="26" t="s">
        <v>22</v>
      </c>
      <c r="F13" s="6">
        <v>1</v>
      </c>
      <c r="G13" s="6"/>
      <c r="H13" s="6"/>
      <c r="I13" s="8"/>
      <c r="J13" s="4"/>
    </row>
    <row r="14" spans="1:10" s="2" customFormat="1" ht="18" customHeight="1" x14ac:dyDescent="0.25">
      <c r="A14" s="48"/>
      <c r="B14" s="38" t="s">
        <v>14</v>
      </c>
      <c r="C14" s="9">
        <v>76</v>
      </c>
      <c r="D14" s="9"/>
      <c r="E14" s="47" t="s">
        <v>23</v>
      </c>
      <c r="F14" s="9">
        <v>540</v>
      </c>
      <c r="G14" s="9">
        <v>700</v>
      </c>
      <c r="H14" s="9"/>
      <c r="I14" s="11"/>
      <c r="J14" s="4"/>
    </row>
    <row r="15" spans="1:10" s="1" customFormat="1" ht="8.1" customHeight="1" x14ac:dyDescent="0.25">
      <c r="A15" s="13"/>
      <c r="B15" s="18"/>
      <c r="C15" s="39"/>
      <c r="D15" s="39"/>
      <c r="E15" s="26"/>
      <c r="F15" s="39"/>
      <c r="G15" s="39"/>
      <c r="H15" s="39"/>
      <c r="I15" s="25"/>
      <c r="J15" s="3"/>
    </row>
    <row r="16" spans="1:10" ht="20.100000000000001" customHeight="1" x14ac:dyDescent="0.25">
      <c r="B16" s="40" t="s">
        <v>15</v>
      </c>
      <c r="C16" s="19">
        <f>SUM(C7:C14)</f>
        <v>153</v>
      </c>
      <c r="D16" s="39"/>
      <c r="E16" s="41" t="s">
        <v>24</v>
      </c>
      <c r="F16" s="22">
        <f>SUM(F7:F14)</f>
        <v>70546</v>
      </c>
      <c r="G16" s="42">
        <f>SUM(G7:G14)</f>
        <v>723</v>
      </c>
      <c r="H16" s="39"/>
      <c r="I16" s="25"/>
    </row>
    <row r="17" spans="1:10" s="1" customFormat="1" ht="14.25" customHeight="1" x14ac:dyDescent="0.25">
      <c r="A17" s="13"/>
      <c r="B17" s="43"/>
      <c r="C17" s="39"/>
      <c r="D17" s="39"/>
      <c r="E17" s="39"/>
      <c r="F17" s="39"/>
      <c r="G17" s="39"/>
      <c r="H17" s="39"/>
      <c r="I17" s="25"/>
      <c r="J17" s="3"/>
    </row>
    <row r="18" spans="1:10" ht="34.5" customHeight="1" x14ac:dyDescent="0.25">
      <c r="B18" s="44" t="s">
        <v>61</v>
      </c>
      <c r="C18" s="45" t="s">
        <v>59</v>
      </c>
      <c r="D18" s="45" t="s">
        <v>4</v>
      </c>
      <c r="E18" s="45" t="s">
        <v>25</v>
      </c>
      <c r="F18" s="45" t="s">
        <v>58</v>
      </c>
      <c r="G18" s="45" t="s">
        <v>4</v>
      </c>
      <c r="H18" s="45" t="s">
        <v>60</v>
      </c>
      <c r="I18" s="46" t="s">
        <v>26</v>
      </c>
    </row>
    <row r="19" spans="1:10" ht="30" x14ac:dyDescent="0.25">
      <c r="B19" s="18" t="s">
        <v>27</v>
      </c>
      <c r="C19" s="6">
        <v>2</v>
      </c>
      <c r="D19" s="6"/>
      <c r="E19" s="26" t="s">
        <v>47</v>
      </c>
      <c r="F19" s="6">
        <v>1</v>
      </c>
      <c r="G19" s="6"/>
      <c r="H19" s="6">
        <v>1</v>
      </c>
      <c r="I19" s="12"/>
    </row>
    <row r="20" spans="1:10" x14ac:dyDescent="0.25">
      <c r="B20" s="18" t="s">
        <v>28</v>
      </c>
      <c r="C20" s="6">
        <v>2</v>
      </c>
      <c r="D20" s="6"/>
      <c r="E20" s="26" t="s">
        <v>48</v>
      </c>
      <c r="F20" s="6">
        <v>1</v>
      </c>
      <c r="G20" s="6"/>
      <c r="H20" s="6">
        <v>1</v>
      </c>
      <c r="I20" s="12"/>
    </row>
    <row r="21" spans="1:10" x14ac:dyDescent="0.25">
      <c r="B21" s="18" t="s">
        <v>29</v>
      </c>
      <c r="C21" s="6">
        <v>3</v>
      </c>
      <c r="D21" s="6"/>
      <c r="E21" s="26" t="s">
        <v>49</v>
      </c>
      <c r="F21" s="6">
        <v>1</v>
      </c>
      <c r="G21" s="6"/>
      <c r="H21" s="6">
        <v>1</v>
      </c>
      <c r="I21" s="12"/>
    </row>
    <row r="22" spans="1:10" x14ac:dyDescent="0.25">
      <c r="B22" s="18" t="s">
        <v>30</v>
      </c>
      <c r="C22" s="6">
        <v>4</v>
      </c>
      <c r="D22" s="6"/>
      <c r="E22" s="26" t="s">
        <v>50</v>
      </c>
      <c r="F22" s="6">
        <v>1</v>
      </c>
      <c r="G22" s="6"/>
      <c r="H22" s="6">
        <v>1</v>
      </c>
      <c r="I22" s="12"/>
    </row>
    <row r="23" spans="1:10" x14ac:dyDescent="0.25">
      <c r="B23" s="18" t="s">
        <v>31</v>
      </c>
      <c r="C23" s="6">
        <v>5</v>
      </c>
      <c r="D23" s="6"/>
      <c r="E23" s="26" t="s">
        <v>51</v>
      </c>
      <c r="F23" s="6">
        <v>1</v>
      </c>
      <c r="G23" s="6"/>
      <c r="H23" s="6">
        <v>1</v>
      </c>
      <c r="I23" s="12"/>
    </row>
    <row r="24" spans="1:10" x14ac:dyDescent="0.25">
      <c r="B24" s="18" t="s">
        <v>32</v>
      </c>
      <c r="C24" s="6">
        <v>6</v>
      </c>
      <c r="D24" s="6"/>
      <c r="E24" s="26" t="s">
        <v>52</v>
      </c>
      <c r="F24" s="6">
        <v>1</v>
      </c>
      <c r="G24" s="6"/>
      <c r="H24" s="6">
        <v>1</v>
      </c>
      <c r="I24" s="12"/>
    </row>
    <row r="25" spans="1:10" x14ac:dyDescent="0.25">
      <c r="B25" s="18" t="s">
        <v>33</v>
      </c>
      <c r="C25" s="6">
        <v>7</v>
      </c>
      <c r="D25" s="6"/>
      <c r="E25" s="26" t="s">
        <v>53</v>
      </c>
      <c r="F25" s="6">
        <v>1</v>
      </c>
      <c r="G25" s="6"/>
      <c r="H25" s="6">
        <v>50000</v>
      </c>
      <c r="I25" s="12"/>
    </row>
    <row r="26" spans="1:10" x14ac:dyDescent="0.25">
      <c r="B26" s="18" t="s">
        <v>34</v>
      </c>
      <c r="C26" s="6">
        <v>8</v>
      </c>
      <c r="D26" s="6"/>
      <c r="E26" s="26" t="s">
        <v>53</v>
      </c>
      <c r="F26" s="6">
        <v>1</v>
      </c>
      <c r="G26" s="6"/>
      <c r="H26" s="6">
        <v>1</v>
      </c>
      <c r="I26" s="12"/>
    </row>
    <row r="27" spans="1:10" x14ac:dyDescent="0.25">
      <c r="B27" s="18" t="s">
        <v>35</v>
      </c>
      <c r="C27" s="6">
        <v>9</v>
      </c>
      <c r="D27" s="6"/>
      <c r="E27" s="26" t="s">
        <v>53</v>
      </c>
      <c r="F27" s="6">
        <v>1</v>
      </c>
      <c r="G27" s="6"/>
      <c r="H27" s="6">
        <v>1</v>
      </c>
      <c r="I27" s="12"/>
    </row>
    <row r="28" spans="1:10" x14ac:dyDescent="0.25">
      <c r="B28" s="18" t="s">
        <v>36</v>
      </c>
      <c r="C28" s="6">
        <v>0</v>
      </c>
      <c r="D28" s="6"/>
      <c r="E28" s="7"/>
      <c r="F28" s="6"/>
      <c r="G28" s="6"/>
      <c r="H28" s="6">
        <v>1</v>
      </c>
      <c r="I28" s="12"/>
    </row>
    <row r="29" spans="1:10" x14ac:dyDescent="0.25">
      <c r="B29" s="18" t="s">
        <v>37</v>
      </c>
      <c r="C29" s="6">
        <v>1</v>
      </c>
      <c r="D29" s="6"/>
      <c r="E29" s="7"/>
      <c r="F29" s="6"/>
      <c r="G29" s="6"/>
      <c r="H29" s="6"/>
      <c r="I29" s="12"/>
    </row>
    <row r="30" spans="1:10" x14ac:dyDescent="0.25">
      <c r="B30" s="18" t="s">
        <v>38</v>
      </c>
      <c r="C30" s="6">
        <v>2</v>
      </c>
      <c r="D30" s="6"/>
      <c r="E30" s="7"/>
      <c r="F30" s="6"/>
      <c r="G30" s="6"/>
      <c r="H30" s="6"/>
      <c r="I30" s="12"/>
    </row>
    <row r="31" spans="1:10" x14ac:dyDescent="0.25">
      <c r="B31" s="38" t="s">
        <v>39</v>
      </c>
      <c r="C31" s="9">
        <v>3</v>
      </c>
      <c r="D31" s="9"/>
      <c r="E31" s="10"/>
      <c r="F31" s="9"/>
      <c r="G31" s="9"/>
      <c r="H31" s="9"/>
      <c r="I31" s="12"/>
    </row>
    <row r="32" spans="1:10" s="1" customFormat="1" ht="8.25" customHeight="1" x14ac:dyDescent="0.25">
      <c r="A32" s="13"/>
      <c r="B32" s="14"/>
      <c r="C32" s="15"/>
      <c r="D32" s="15"/>
      <c r="E32" s="16"/>
      <c r="F32" s="15"/>
      <c r="G32" s="15"/>
      <c r="H32" s="15"/>
      <c r="I32" s="17"/>
      <c r="J32" s="3"/>
    </row>
    <row r="33" spans="1:10" ht="21.95" customHeight="1" x14ac:dyDescent="0.25">
      <c r="B33" s="18" t="s">
        <v>40</v>
      </c>
      <c r="C33" s="19">
        <f>SUM(C19:C31)</f>
        <v>52</v>
      </c>
      <c r="D33" s="20"/>
      <c r="E33" s="21" t="s">
        <v>54</v>
      </c>
      <c r="F33" s="22">
        <f>SUM(F19:F31)</f>
        <v>9</v>
      </c>
      <c r="G33" s="23" t="s">
        <v>56</v>
      </c>
      <c r="H33" s="24">
        <f>SUM(H19:H31)</f>
        <v>50009</v>
      </c>
      <c r="I33" s="25"/>
    </row>
    <row r="34" spans="1:10" ht="13.5" customHeight="1" x14ac:dyDescent="0.25">
      <c r="B34" s="18"/>
      <c r="C34" s="20"/>
      <c r="D34" s="20"/>
      <c r="E34" s="26"/>
      <c r="F34" s="20"/>
      <c r="G34" s="20"/>
      <c r="H34" s="20"/>
      <c r="I34" s="25"/>
    </row>
    <row r="35" spans="1:10" ht="29.1" customHeight="1" x14ac:dyDescent="0.25">
      <c r="B35" s="18" t="s">
        <v>41</v>
      </c>
      <c r="C35" s="27">
        <f>C33+F33</f>
        <v>61</v>
      </c>
      <c r="D35" s="20"/>
      <c r="E35" s="28" t="s">
        <v>55</v>
      </c>
      <c r="F35" s="22">
        <f>F16-H33</f>
        <v>20537</v>
      </c>
      <c r="G35" s="20"/>
      <c r="H35" s="20"/>
      <c r="I35" s="25"/>
    </row>
    <row r="36" spans="1:10" ht="21.95" customHeight="1" x14ac:dyDescent="0.25">
      <c r="B36" s="18" t="s">
        <v>42</v>
      </c>
      <c r="C36" s="29">
        <f>C16-(C33+F33)</f>
        <v>92</v>
      </c>
      <c r="D36" s="20"/>
      <c r="E36" s="20"/>
      <c r="F36" s="20"/>
      <c r="G36" s="20"/>
      <c r="H36" s="20"/>
      <c r="I36" s="25"/>
    </row>
    <row r="37" spans="1:10" ht="21.95" customHeight="1" x14ac:dyDescent="0.25">
      <c r="B37" s="18" t="s">
        <v>43</v>
      </c>
      <c r="C37" s="29">
        <f>C36*12</f>
        <v>1104</v>
      </c>
      <c r="D37" s="30">
        <f>C33*12</f>
        <v>624</v>
      </c>
      <c r="E37" s="20"/>
      <c r="F37" s="20"/>
      <c r="G37" s="20"/>
      <c r="H37" s="20"/>
      <c r="I37" s="25"/>
    </row>
    <row r="38" spans="1:10" ht="27" customHeight="1" x14ac:dyDescent="0.25">
      <c r="B38" s="31" t="s">
        <v>44</v>
      </c>
      <c r="C38" s="32">
        <f>C33-(C19+C20)</f>
        <v>48</v>
      </c>
      <c r="D38" s="33">
        <f>C19+C20</f>
        <v>4</v>
      </c>
      <c r="E38" s="20"/>
      <c r="F38" s="20"/>
      <c r="G38" s="20"/>
      <c r="H38" s="20"/>
      <c r="I38" s="25"/>
    </row>
    <row r="39" spans="1:10" ht="27" customHeight="1" x14ac:dyDescent="0.25">
      <c r="B39" s="31" t="s">
        <v>45</v>
      </c>
      <c r="C39" s="29">
        <f>C36-(C19+C20)</f>
        <v>88</v>
      </c>
      <c r="D39" s="33">
        <f>D38*12</f>
        <v>48</v>
      </c>
      <c r="E39" s="20"/>
      <c r="F39" s="20"/>
      <c r="G39" s="20"/>
      <c r="H39" s="20"/>
      <c r="I39" s="25"/>
    </row>
    <row r="40" spans="1:10" ht="27" customHeight="1" x14ac:dyDescent="0.25">
      <c r="B40" s="31" t="s">
        <v>46</v>
      </c>
      <c r="C40" s="29">
        <f>C37-D39</f>
        <v>1056</v>
      </c>
      <c r="D40" s="20"/>
      <c r="E40" s="20"/>
      <c r="F40" s="20"/>
      <c r="G40" s="20"/>
      <c r="H40" s="20"/>
      <c r="I40" s="25"/>
    </row>
    <row r="41" spans="1:10" s="1" customFormat="1" x14ac:dyDescent="0.25">
      <c r="A41" s="13"/>
      <c r="B41" s="34"/>
      <c r="C41" s="35"/>
      <c r="D41" s="35"/>
      <c r="E41" s="35"/>
      <c r="F41" s="35"/>
      <c r="G41" s="35"/>
      <c r="H41" s="35"/>
      <c r="I41" s="36"/>
      <c r="J41" s="3"/>
    </row>
    <row r="42" spans="1:10" s="3" customFormat="1" ht="6" customHeight="1" x14ac:dyDescent="0.25">
      <c r="A42" s="13"/>
      <c r="B42" s="13"/>
      <c r="C42" s="13"/>
      <c r="D42" s="13"/>
      <c r="E42" s="13"/>
      <c r="F42" s="13"/>
      <c r="G42" s="13"/>
      <c r="H42" s="13"/>
      <c r="I42" s="13"/>
    </row>
  </sheetData>
  <sheetProtection algorithmName="SHA-512" hashValue="a7Vm8e+bGi0nmOn8kPNC7ePFsh93ll2TxhqRfjrSCd+mFQHsTS0nwx8N8WTA2dNKlGXhqdzeF4WnobrTgev18Q==" saltValue="Yi7N5O875OBfqC2zz6F/ow==" spinCount="100000" sheet="1" objects="1" scenarios="1"/>
  <mergeCells count="1">
    <mergeCell ref="B2:I2"/>
  </mergeCells>
  <pageMargins left="0.7" right="0.7" top="0.78740157499999996" bottom="0.78740157499999996" header="0.3" footer="0.3"/>
  <pageSetup paperSize="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Ufuk Güclü</dc:creator>
  <cp:lastModifiedBy>Ufuk Güclü</cp:lastModifiedBy>
  <cp:lastPrinted>2025-05-06T20:00:50Z</cp:lastPrinted>
  <dcterms:created xsi:type="dcterms:W3CDTF">2025-01-05T22:54:14Z</dcterms:created>
  <dcterms:modified xsi:type="dcterms:W3CDTF">2025-05-06T20:13:29Z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96c02f-0c4a-4273-b2ba-9b7b8072dc46_Enabled">
    <vt:lpwstr>true</vt:lpwstr>
  </property>
  <property fmtid="{D5CDD505-2E9C-101B-9397-08002B2CF9AE}" pid="3" name="MSIP_Label_3296c02f-0c4a-4273-b2ba-9b7b8072dc46_SetDate">
    <vt:lpwstr>2025-03-06T07:51:41Z</vt:lpwstr>
  </property>
  <property fmtid="{D5CDD505-2E9C-101B-9397-08002B2CF9AE}" pid="4" name="MSIP_Label_3296c02f-0c4a-4273-b2ba-9b7b8072dc46_Method">
    <vt:lpwstr>Privileged</vt:lpwstr>
  </property>
  <property fmtid="{D5CDD505-2E9C-101B-9397-08002B2CF9AE}" pid="5" name="MSIP_Label_3296c02f-0c4a-4273-b2ba-9b7b8072dc46_Name">
    <vt:lpwstr>Intern ohne Druck</vt:lpwstr>
  </property>
  <property fmtid="{D5CDD505-2E9C-101B-9397-08002B2CF9AE}" pid="6" name="MSIP_Label_3296c02f-0c4a-4273-b2ba-9b7b8072dc46_SiteId">
    <vt:lpwstr>26da4b35-4c67-4042-a1b8-7999980f7d49</vt:lpwstr>
  </property>
  <property fmtid="{D5CDD505-2E9C-101B-9397-08002B2CF9AE}" pid="7" name="MSIP_Label_3296c02f-0c4a-4273-b2ba-9b7b8072dc46_ActionId">
    <vt:lpwstr>706ebe51-f7f5-469e-b24c-244221073195</vt:lpwstr>
  </property>
  <property fmtid="{D5CDD505-2E9C-101B-9397-08002B2CF9AE}" pid="8" name="MSIP_Label_3296c02f-0c4a-4273-b2ba-9b7b8072dc46_ContentBits">
    <vt:lpwstr>0</vt:lpwstr>
  </property>
</Properties>
</file>